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SEGUNDO TRIMESTRE 2023\"/>
    </mc:Choice>
  </mc:AlternateContent>
  <xr:revisionPtr revIDLastSave="0" documentId="13_ncr:1_{F9D4FF5F-0B6B-4038-9CAB-7B3A2474BC13}" xr6:coauthVersionLast="47" xr6:coauthVersionMax="47" xr10:uidLastSave="{00000000-0000-0000-0000-000000000000}"/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0" yWindow="0" windowWidth="14400" windowHeight="15600" xr2:uid="{00000000-000D-0000-FFFF-FFFF00000000}"/>
  </bookViews>
  <sheets>
    <sheet name="BALANCE" sheetId="1" r:id="rId1"/>
  </sheets>
  <definedNames>
    <definedName name="_xlnm.Print_Area" localSheetId="0">BALANCE!$A$1:$E$64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C39" i="1" s="1"/>
  <c r="E24" i="1"/>
  <c r="D24" i="1"/>
  <c r="C24" i="1"/>
  <c r="E15" i="1"/>
  <c r="D15" i="1"/>
  <c r="E8" i="1"/>
  <c r="E18" i="1" s="1"/>
  <c r="E19" i="1" s="1"/>
  <c r="E20" i="1" s="1"/>
  <c r="E27" i="1" s="1"/>
  <c r="D8" i="1"/>
  <c r="D18" i="1" s="1"/>
  <c r="D19" i="1" s="1"/>
  <c r="D20" i="1" s="1"/>
  <c r="C8" i="1"/>
  <c r="C18" i="1" s="1"/>
  <c r="C19" i="1" s="1"/>
  <c r="C20" i="1" s="1"/>
  <c r="C27" i="1" s="1"/>
  <c r="D27" i="1" l="1"/>
  <c r="E58" i="1"/>
  <c r="E63" i="1" s="1"/>
  <c r="E64" i="1" s="1"/>
  <c r="C51" i="1"/>
  <c r="C52" i="1" s="1"/>
  <c r="D58" i="1"/>
  <c r="D63" i="1" s="1"/>
  <c r="D64" i="1" s="1"/>
  <c r="D51" i="1"/>
  <c r="D52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<sst xmlns="http://schemas.openxmlformats.org/spreadsheetml/2006/main" count="70" uniqueCount="46">
  <si>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</si>
  <si>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</si>
  <si>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</si>
  <si>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</si>
  <si>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</si>
  <si>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</si>
  <si>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</si>
  <si>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</si>
  <si>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</si>
  <si>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</si>
  <si>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</si>
  <si>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</si>
  <si>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</si>
  <si>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</si>
  <si>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</si>
  <si>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</si>
  <si>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</si>
  <si>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</si>
  <si>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</si>
  <si>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</si>
  <si>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</si>
  <si>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</si>
  <si>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</si>
  <si>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</si>
  <si>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</si>
  <si>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</si>
  <si>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</si>
  <si>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</si>
  <si>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</si>
  <si>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</si>
  <si>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</si>
  <si>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</si>
  <si>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</si>
  <si>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</si>
  <si>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</si>
  <si>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</si>
  <si>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</si>
  <si>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</si>
  <si>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</si>
  <si>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</si>
  <si>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</si>
  <si>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</si>
  <si>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</si>
  <si>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</si>
  <si>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Consejo de Urbanizacion Municipal de Chihuahua</t>
  </si>
  <si>
    <t>Del 01 de enero al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</si>
</sst>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ALANCE">
    <pageSetUpPr fitToPage="1"/>
  </sheetPr>
  <dimension ref="B1:R275"/>
  <sheetViews>
    <sheetView tabSelected="1" zoomScaleNormal="100" workbookViewId="0">
      <selection activeCell="B1" sqref="B1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11.7109375" bestFit="1" customWidth="1"/>
  </cols>
  <sheetData>
    <row r="1" spans="2:5" ht="15" customHeight="1" thickBot="1" x14ac:dyDescent="0.3"/>
    <row r="2" spans="2:5" x14ac:dyDescent="0.25">
      <c r="B2" s="42" t="s">
        <v>44</v>
      </c>
      <c r="C2" s="43"/>
      <c r="D2" s="43"/>
      <c r="E2" s="44"/>
    </row>
    <row r="3" spans="2:5" x14ac:dyDescent="0.25">
      <c r="B3" s="45" t="s">
        <v>0</v>
      </c>
      <c r="C3" s="46"/>
      <c r="D3" s="46"/>
      <c r="E3" s="47"/>
    </row>
    <row r="4" spans="2:5" x14ac:dyDescent="0.25">
      <c r="B4" s="48" t="s">
        <v>45</v>
      </c>
      <c r="C4" s="49"/>
      <c r="D4" s="49"/>
      <c r="E4" s="50"/>
    </row>
    <row r="5" spans="2:5" ht="15.75" thickBot="1" x14ac:dyDescent="0.3">
      <c r="B5" s="51" t="s">
        <v>1</v>
      </c>
      <c r="C5" s="52"/>
      <c r="D5" s="52"/>
      <c r="E5" s="53"/>
    </row>
    <row r="6" spans="2:5" x14ac:dyDescent="0.25">
      <c r="B6" s="54" t="s">
        <v>2</v>
      </c>
      <c r="C6" s="3" t="s">
        <v>3</v>
      </c>
      <c r="D6" s="56" t="s">
        <v>4</v>
      </c>
      <c r="E6" s="3" t="s">
        <v>5</v>
      </c>
    </row>
    <row r="7" spans="2:5" ht="15.75" thickBot="1" x14ac:dyDescent="0.3">
      <c r="B7" s="55"/>
      <c r="C7" s="4" t="s">
        <v>6</v>
      </c>
      <c r="D7" s="57"/>
      <c r="E7" s="4" t="s">
        <v>7</v>
      </c>
    </row>
    <row r="8" spans="2:5" x14ac:dyDescent="0.25">
      <c r="B8" s="27" t="s">
        <v>8</v>
      </c>
      <c r="C8" s="5">
        <f>SUM(C9:C11)</f>
        <v>51074116.460000001</v>
      </c>
      <c r="D8" s="5">
        <f t="shared" ref="D8:E8" si="0">SUM(D9:D11)</f>
        <v>58042427.43</v>
      </c>
      <c r="E8" s="5">
        <f t="shared" si="0"/>
        <v>58042427</v>
      </c>
    </row>
    <row r="9" spans="2:5" x14ac:dyDescent="0.25">
      <c r="B9" s="28" t="s">
        <v>9</v>
      </c>
      <c r="C9" s="33">
        <v>51074116.460000001</v>
      </c>
      <c r="D9" s="33">
        <v>58042427.43</v>
      </c>
      <c r="E9" s="33">
        <v>58042427</v>
      </c>
    </row>
    <row r="10" spans="2:5" x14ac:dyDescent="0.25">
      <c r="B10" s="28" t="s">
        <v>10</v>
      </c>
      <c r="C10" s="33">
        <v>0</v>
      </c>
      <c r="D10" s="33">
        <v>0</v>
      </c>
      <c r="E10" s="33">
        <v>0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51074116.460000001</v>
      </c>
      <c r="D12" s="5">
        <f>SUM(D13+D14)</f>
        <v>13331565.77</v>
      </c>
      <c r="E12" s="5">
        <f>SUM(E13+E14)</f>
        <v>13331566</v>
      </c>
    </row>
    <row r="13" spans="2:5" ht="24" x14ac:dyDescent="0.25">
      <c r="B13" s="28" t="s">
        <v>13</v>
      </c>
      <c r="C13" s="33">
        <v>51074116.460000001</v>
      </c>
      <c r="D13" s="33">
        <v>13331565.77</v>
      </c>
      <c r="E13" s="33">
        <v>13331566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0</v>
      </c>
      <c r="D15" s="5">
        <f t="shared" ref="D15:E15" si="1">SUM(D16:D17)</f>
        <v>0</v>
      </c>
      <c r="E15" s="5">
        <f t="shared" si="1"/>
        <v>0</v>
      </c>
    </row>
    <row r="16" spans="2:5" ht="24" x14ac:dyDescent="0.25">
      <c r="B16" s="28" t="s">
        <v>16</v>
      </c>
      <c r="C16" s="35">
        <v>0</v>
      </c>
      <c r="D16" s="33">
        <v>0</v>
      </c>
      <c r="E16" s="33">
        <v>0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0</v>
      </c>
      <c r="D18" s="5">
        <f t="shared" ref="D18:E18" si="2">D8-D12+D15</f>
        <v>44710861.659999996</v>
      </c>
      <c r="E18" s="5">
        <f t="shared" si="2"/>
        <v>44710861</v>
      </c>
    </row>
    <row r="19" spans="2:5" ht="24" x14ac:dyDescent="0.25">
      <c r="B19" s="27" t="s">
        <v>19</v>
      </c>
      <c r="C19" s="5">
        <f>C18-C11</f>
        <v>0</v>
      </c>
      <c r="D19" s="5">
        <f t="shared" ref="D19:E19" si="3">D18-D11</f>
        <v>44710861.659999996</v>
      </c>
      <c r="E19" s="5">
        <f t="shared" si="3"/>
        <v>44710861</v>
      </c>
    </row>
    <row r="20" spans="2:5" ht="24.75" thickBot="1" x14ac:dyDescent="0.3">
      <c r="B20" s="29" t="s">
        <v>20</v>
      </c>
      <c r="C20" s="7">
        <f>C19-C15</f>
        <v>0</v>
      </c>
      <c r="D20" s="7">
        <f t="shared" ref="D20:E20" si="4">D19-D15</f>
        <v>44710861.659999996</v>
      </c>
      <c r="E20" s="7">
        <f t="shared" si="4"/>
        <v>44710861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0</v>
      </c>
      <c r="D27" s="5">
        <f t="shared" ref="D27:E27" si="6">D20+D24</f>
        <v>44710861.659999996</v>
      </c>
      <c r="E27" s="5">
        <f t="shared" si="6"/>
        <v>44710861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54" t="s">
        <v>21</v>
      </c>
      <c r="C31" s="54" t="s">
        <v>28</v>
      </c>
      <c r="D31" s="54" t="s">
        <v>4</v>
      </c>
      <c r="E31" s="19" t="s">
        <v>5</v>
      </c>
    </row>
    <row r="32" spans="2:5" ht="15.75" thickBot="1" x14ac:dyDescent="0.3">
      <c r="B32" s="55"/>
      <c r="C32" s="55"/>
      <c r="D32" s="55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58" t="s">
        <v>35</v>
      </c>
      <c r="C39" s="60">
        <f>C33-C36</f>
        <v>0</v>
      </c>
      <c r="D39" s="60">
        <f t="shared" ref="D39:E39" si="9">D33-D36</f>
        <v>0</v>
      </c>
      <c r="E39" s="60">
        <f t="shared" si="9"/>
        <v>0</v>
      </c>
    </row>
    <row r="40" spans="2:5" ht="15.75" thickBot="1" x14ac:dyDescent="0.3">
      <c r="B40" s="59"/>
      <c r="C40" s="61"/>
      <c r="D40" s="61"/>
      <c r="E40" s="61"/>
    </row>
    <row r="41" spans="2:5" ht="15" customHeight="1" x14ac:dyDescent="0.25">
      <c r="B41" s="23"/>
      <c r="C41" s="24"/>
      <c r="D41" s="24"/>
      <c r="E41" s="24"/>
    </row>
    <row r="42" spans="2:5" ht="15" customHeight="1" thickBot="1" x14ac:dyDescent="0.3">
      <c r="B42" s="10"/>
      <c r="C42" s="11"/>
      <c r="D42" s="11"/>
      <c r="E42" s="11"/>
    </row>
    <row r="43" spans="2:5" x14ac:dyDescent="0.25">
      <c r="B43" s="54" t="s">
        <v>21</v>
      </c>
      <c r="C43" s="19" t="s">
        <v>3</v>
      </c>
      <c r="D43" s="54" t="s">
        <v>4</v>
      </c>
      <c r="E43" s="19" t="s">
        <v>5</v>
      </c>
    </row>
    <row r="44" spans="2:5" ht="15.75" thickBot="1" x14ac:dyDescent="0.3">
      <c r="B44" s="55"/>
      <c r="C44" s="20" t="s">
        <v>22</v>
      </c>
      <c r="D44" s="55"/>
      <c r="E44" s="20" t="s">
        <v>23</v>
      </c>
    </row>
    <row r="45" spans="2:5" x14ac:dyDescent="0.25">
      <c r="B45" s="15" t="s">
        <v>36</v>
      </c>
      <c r="C45" s="22">
        <f>C9</f>
        <v>51074116.460000001</v>
      </c>
      <c r="D45" s="22">
        <f t="shared" ref="D45:E45" si="10">D9</f>
        <v>58042427.43</v>
      </c>
      <c r="E45" s="22">
        <f t="shared" si="10"/>
        <v>58042427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51074116.460000001</v>
      </c>
      <c r="D49" s="22">
        <f t="shared" ref="D49:E49" si="14">D13</f>
        <v>13331565.77</v>
      </c>
      <c r="E49" s="22">
        <f t="shared" si="14"/>
        <v>13331566</v>
      </c>
    </row>
    <row r="50" spans="2:6" ht="24" x14ac:dyDescent="0.25">
      <c r="B50" s="15" t="s">
        <v>16</v>
      </c>
      <c r="C50" s="36">
        <f>C16</f>
        <v>0</v>
      </c>
      <c r="D50" s="22">
        <f t="shared" ref="D50:E50" si="15">D16</f>
        <v>0</v>
      </c>
      <c r="E50" s="22">
        <f t="shared" si="15"/>
        <v>0</v>
      </c>
    </row>
    <row r="51" spans="2:6" ht="24" x14ac:dyDescent="0.25">
      <c r="B51" s="27" t="s">
        <v>38</v>
      </c>
      <c r="C51" s="21">
        <f>C45+C46-C49+C50</f>
        <v>0</v>
      </c>
      <c r="D51" s="21">
        <f t="shared" ref="D51:E51" si="16">D45+D46-D49+D50</f>
        <v>44710861.659999996</v>
      </c>
      <c r="E51" s="21">
        <f t="shared" si="16"/>
        <v>44710861</v>
      </c>
      <c r="F51" s="25"/>
    </row>
    <row r="52" spans="2:6" ht="24.75" thickBot="1" x14ac:dyDescent="0.3">
      <c r="B52" s="27" t="s">
        <v>39</v>
      </c>
      <c r="C52" s="21">
        <f>C51-C46</f>
        <v>0</v>
      </c>
      <c r="D52" s="21">
        <f t="shared" ref="D52:E52" si="17">D51-D46</f>
        <v>44710861.659999996</v>
      </c>
      <c r="E52" s="21">
        <f t="shared" si="17"/>
        <v>44710861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54" t="s">
        <v>21</v>
      </c>
      <c r="C55" s="54" t="s">
        <v>28</v>
      </c>
      <c r="D55" s="54" t="s">
        <v>4</v>
      </c>
      <c r="E55" s="19" t="s">
        <v>5</v>
      </c>
    </row>
    <row r="56" spans="2:6" ht="15.75" thickBot="1" x14ac:dyDescent="0.3">
      <c r="B56" s="55"/>
      <c r="C56" s="55"/>
      <c r="D56" s="55"/>
      <c r="E56" s="20" t="s">
        <v>23</v>
      </c>
    </row>
    <row r="57" spans="2:6" x14ac:dyDescent="0.25">
      <c r="B57" s="15" t="s">
        <v>10</v>
      </c>
      <c r="C57" s="22">
        <f>C10</f>
        <v>0</v>
      </c>
      <c r="D57" s="22">
        <f t="shared" ref="D57:E57" si="18">D10</f>
        <v>0</v>
      </c>
      <c r="E57" s="22">
        <f t="shared" si="18"/>
        <v>0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0</v>
      </c>
      <c r="D63" s="21">
        <f t="shared" ref="D63:E63" si="24">D57+D58-D61+D62</f>
        <v>0</v>
      </c>
      <c r="E63" s="21">
        <f t="shared" si="24"/>
        <v>0</v>
      </c>
    </row>
    <row r="64" spans="2:6" ht="24.75" thickBot="1" x14ac:dyDescent="0.3">
      <c r="B64" s="29" t="s">
        <v>43</v>
      </c>
      <c r="C64" s="32">
        <f>C63-C58</f>
        <v>0</v>
      </c>
      <c r="D64" s="32">
        <f t="shared" ref="D64:E64" si="25">D63-D58</f>
        <v>0</v>
      </c>
      <c r="E64" s="32">
        <f t="shared" si="25"/>
        <v>0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x14ac:dyDescent="0.25">
      <c r="B71" s="38"/>
      <c r="C71" s="39"/>
      <c r="D71" s="39"/>
      <c r="E71" s="39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  <c r="R79" s="41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  <row r="274" spans="2:5" s="40" customFormat="1" x14ac:dyDescent="0.25">
      <c r="B274" s="38"/>
      <c r="C274" s="39"/>
      <c r="D274" s="39"/>
      <c r="E274" s="39"/>
    </row>
    <row r="275" spans="2:5" s="40" customFormat="1" x14ac:dyDescent="0.25">
      <c r="B275" s="38"/>
      <c r="C275" s="39"/>
      <c r="D275" s="39"/>
      <c r="E275" s="39"/>
    </row>
  </sheetData>
  <sheetProtection algorithmName="SHA-512" hashValue="2Lfyj9GEEpD+eIE6egn+g4YLADDA69q1bOPTOjBt5oUo3xJmcFf17epbL3WEUCQs7/zJQc2kwrQD+oLjtRgKKQ==" saltValue="MggELP+jNSufj5HLBk28VA==" spinCount="100000" sheet="1" scenarios="1" formatColumns="0" formatRows="0"/>
  <mergeCells count="18">
    <mergeCell ref="E39:E40"/>
    <mergeCell ref="B43:B44"/>
    <mergeCell ref="D43:D44"/>
    <mergeCell ref="B55:B56"/>
    <mergeCell ref="C55:C56"/>
    <mergeCell ref="D55:D56"/>
    <mergeCell ref="B31:B32"/>
    <mergeCell ref="C31:C32"/>
    <mergeCell ref="D31:D32"/>
    <mergeCell ref="B39:B40"/>
    <mergeCell ref="C39:C40"/>
    <mergeCell ref="D39:D40"/>
    <mergeCell ref="B2:E2"/>
    <mergeCell ref="B3:E3"/>
    <mergeCell ref="B4:E4"/>
    <mergeCell ref="B5:E5"/>
    <mergeCell ref="B6:B7"/>
    <mergeCell ref="D6:D7"/>
  </mergeCells>
  <pageMargins left="0.25" right="0.25" top="0.75" bottom="0.75" header="0.3" footer="0.3"/>
  <pageSetup scale="9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2020-01-08T20:37:56Z</dcterms:created>
  <dcterms:modified xsi:type="dcterms:W3CDTF">2023-07-13T19:23:06Z</dcterms:modified>
</cp:coreProperties>
</file>